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6 день" sheetId="1" r:id="rId1"/>
  </sheets>
  <calcPr calcId="145621"/>
</workbook>
</file>

<file path=xl/calcChain.xml><?xml version="1.0" encoding="utf-8"?>
<calcChain xmlns="http://schemas.openxmlformats.org/spreadsheetml/2006/main">
  <c r="C54" i="1" l="1"/>
  <c r="C60" i="1" l="1"/>
  <c r="A24" i="1" l="1"/>
  <c r="A31" i="1" s="1"/>
  <c r="A40" i="1" s="1"/>
  <c r="A49" i="1" s="1"/>
  <c r="A60" i="1" s="1"/>
  <c r="D60" i="1"/>
  <c r="E60" i="1"/>
  <c r="D49" i="1"/>
  <c r="E49" i="1"/>
  <c r="C49" i="1"/>
  <c r="D40" i="1"/>
  <c r="E40" i="1"/>
  <c r="C40" i="1"/>
  <c r="D31" i="1"/>
  <c r="E31" i="1"/>
  <c r="C31" i="1"/>
  <c r="D24" i="1"/>
  <c r="E24" i="1"/>
  <c r="C24" i="1"/>
  <c r="D14" i="1"/>
  <c r="E14" i="1"/>
  <c r="C14" i="1"/>
  <c r="A16" i="1" l="1"/>
  <c r="A26" i="1" s="1"/>
  <c r="A33" i="1" s="1"/>
  <c r="A42" i="1" s="1"/>
  <c r="A51" i="1" s="1"/>
</calcChain>
</file>

<file path=xl/sharedStrings.xml><?xml version="1.0" encoding="utf-8"?>
<sst xmlns="http://schemas.openxmlformats.org/spreadsheetml/2006/main" count="78" uniqueCount="32">
  <si>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</si>
  <si>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</si>
  <si>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</si>
  <si>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</si>
  <si>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</si>
  <si>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</si>
  <si>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</si>
  <si>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</si>
  <si>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Кофейный напиток с молоком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</si>
  <si>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</si>
  <si>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</si>
  <si>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</si>
  <si>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</si>
  <si>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Чай с сахаром</t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</si>
  <si>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</si>
  <si>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</si>
  <si>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</si>
  <si>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</si>
  <si>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Компот из кураги</t>
  </si>
  <si>
    <t>Помидор свежий</t>
  </si>
  <si>
    <t>ИТОГО</t>
  </si>
  <si>
    <t>Каша «Дружба»</t>
  </si>
  <si>
    <t>Сыр</t>
  </si>
  <si>
    <t>Груша</t>
  </si>
  <si>
    <t>Рассольник «Ленинградский»</t>
  </si>
  <si>
    <t>Каша гречневая рассыпчатая</t>
  </si>
  <si>
    <t>Биточек из говядины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</si>
  <si>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21 октября 2024 года</t>
    </r>
  </si>
  <si>
    <t>Рассольник «Ленинградский» на к/б</t>
  </si>
  <si>
    <r>
      <t xml:space="preserve">                                                                   </t>
    </r>
    <r>
      <rPr>
        <b/>
        <sz val="11"/>
        <rFont val="Times New Roman"/>
        <family val="1"/>
      </rPr>
      <t>Директор МКОУ «Киреевский центр образования №2»</t>
    </r>
  </si>
  <si>
    <t xml:space="preserve">   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</si>
  <si>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>МКОУ «Киреевский центр образования №2»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</si>
</sst>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center" vertical="top"/>
    </xf>
    <xf numFmtId="0" fontId="9" fillId="0" borderId="5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9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8" fillId="0" borderId="4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center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topLeftCell="A37" workbookViewId="0">
      <selection activeCell="A7" sqref="A7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14" t="s">
        <v>0</v>
      </c>
      <c r="B1" s="15"/>
      <c r="C1" s="15"/>
      <c r="D1" s="15"/>
      <c r="E1" s="15"/>
    </row>
    <row r="2" spans="1:5" x14ac:dyDescent="0.25">
      <c r="A2" s="14" t="s">
        <v>29</v>
      </c>
      <c r="B2" s="14"/>
      <c r="C2" s="14"/>
      <c r="D2" s="14"/>
      <c r="E2" s="14"/>
    </row>
    <row r="3" spans="1:5" x14ac:dyDescent="0.25">
      <c r="A3" s="16" t="s">
        <v>30</v>
      </c>
      <c r="B3" s="15"/>
      <c r="C3" s="15"/>
      <c r="D3" s="15"/>
      <c r="E3" s="15"/>
    </row>
    <row r="4" spans="1:5" x14ac:dyDescent="0.25">
      <c r="A4" s="20" t="s">
        <v>27</v>
      </c>
      <c r="B4" s="20"/>
      <c r="C4" s="20"/>
      <c r="D4" s="20"/>
      <c r="E4" s="20"/>
    </row>
    <row r="5" spans="1:5" x14ac:dyDescent="0.25">
      <c r="A5" s="17" t="s">
        <v>1</v>
      </c>
      <c r="B5" s="18"/>
      <c r="C5" s="18"/>
      <c r="D5" s="18"/>
      <c r="E5" s="18"/>
    </row>
    <row r="6" spans="1:5" x14ac:dyDescent="0.25">
      <c r="A6" s="19" t="s">
        <v>31</v>
      </c>
      <c r="B6" s="19"/>
      <c r="C6" s="19"/>
      <c r="D6" s="19"/>
      <c r="E6" s="19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21</v>
      </c>
      <c r="C8" s="4">
        <v>32.1</v>
      </c>
      <c r="D8" s="5">
        <v>200</v>
      </c>
      <c r="E8" s="6">
        <v>230</v>
      </c>
    </row>
    <row r="9" spans="1:5" x14ac:dyDescent="0.25">
      <c r="A9" s="7"/>
      <c r="B9" s="3" t="s">
        <v>8</v>
      </c>
      <c r="C9" s="4">
        <v>10.5</v>
      </c>
      <c r="D9" s="5">
        <v>200</v>
      </c>
      <c r="E9" s="6">
        <v>88</v>
      </c>
    </row>
    <row r="10" spans="1:5" x14ac:dyDescent="0.25">
      <c r="A10" s="7"/>
      <c r="B10" s="3" t="s">
        <v>16</v>
      </c>
      <c r="C10" s="4">
        <v>3.8</v>
      </c>
      <c r="D10" s="5">
        <v>30</v>
      </c>
      <c r="E10" s="6">
        <v>52.4</v>
      </c>
    </row>
    <row r="11" spans="1:5" x14ac:dyDescent="0.25">
      <c r="A11" s="7"/>
      <c r="B11" s="3" t="s">
        <v>22</v>
      </c>
      <c r="C11" s="4">
        <v>8.9</v>
      </c>
      <c r="D11" s="5">
        <v>15</v>
      </c>
      <c r="E11" s="6">
        <v>53.7</v>
      </c>
    </row>
    <row r="12" spans="1:5" x14ac:dyDescent="0.25">
      <c r="A12" s="7"/>
      <c r="B12" s="3" t="s">
        <v>23</v>
      </c>
      <c r="C12" s="4">
        <v>20</v>
      </c>
      <c r="D12" s="5">
        <v>100</v>
      </c>
      <c r="E12" s="5">
        <v>47</v>
      </c>
    </row>
    <row r="13" spans="1:5" ht="16.5" customHeight="1" x14ac:dyDescent="0.25">
      <c r="A13" s="7"/>
      <c r="B13" s="3"/>
      <c r="C13" s="4"/>
      <c r="D13" s="5"/>
      <c r="E13" s="6"/>
    </row>
    <row r="14" spans="1:5" x14ac:dyDescent="0.25">
      <c r="A14" s="21" t="s">
        <v>20</v>
      </c>
      <c r="B14" s="22"/>
      <c r="C14" s="8">
        <f>SUM(C8:C13)</f>
        <v>75.3</v>
      </c>
      <c r="D14" s="8">
        <f t="shared" ref="D14:E14" si="0">SUM(D8:D13)</f>
        <v>545</v>
      </c>
      <c r="E14" s="8">
        <f t="shared" si="0"/>
        <v>471.09999999999997</v>
      </c>
    </row>
    <row r="15" spans="1:5" x14ac:dyDescent="0.25">
      <c r="A15" s="17" t="s">
        <v>9</v>
      </c>
      <c r="B15" s="29"/>
      <c r="C15" s="29"/>
      <c r="D15" s="29"/>
      <c r="E15" s="29"/>
    </row>
    <row r="16" spans="1:5" x14ac:dyDescent="0.25">
      <c r="A16" s="20" t="str">
        <f>A6</f>
        <v xml:space="preserve">                    МКОУ «Киреевский центр образования №2»</v>
      </c>
      <c r="B16" s="27"/>
      <c r="C16" s="27"/>
      <c r="D16" s="27"/>
      <c r="E16" s="27"/>
    </row>
    <row r="17" spans="1:5" ht="28.5" x14ac:dyDescent="0.25">
      <c r="A17" s="1" t="s">
        <v>2</v>
      </c>
      <c r="B17" s="1" t="s">
        <v>3</v>
      </c>
      <c r="C17" s="1" t="s">
        <v>4</v>
      </c>
      <c r="D17" s="1" t="s">
        <v>5</v>
      </c>
      <c r="E17" s="2" t="s">
        <v>6</v>
      </c>
    </row>
    <row r="18" spans="1:5" x14ac:dyDescent="0.25">
      <c r="A18" s="1" t="s">
        <v>7</v>
      </c>
      <c r="B18" s="3" t="s">
        <v>21</v>
      </c>
      <c r="C18" s="4">
        <v>32.1</v>
      </c>
      <c r="D18" s="5">
        <v>200</v>
      </c>
      <c r="E18" s="6">
        <v>230</v>
      </c>
    </row>
    <row r="19" spans="1:5" x14ac:dyDescent="0.25">
      <c r="A19" s="7"/>
      <c r="B19" s="3" t="s">
        <v>8</v>
      </c>
      <c r="C19" s="4">
        <v>10.5</v>
      </c>
      <c r="D19" s="5">
        <v>200</v>
      </c>
      <c r="E19" s="6">
        <v>88</v>
      </c>
    </row>
    <row r="20" spans="1:5" x14ac:dyDescent="0.25">
      <c r="A20" s="7"/>
      <c r="B20" s="3" t="s">
        <v>16</v>
      </c>
      <c r="C20" s="4">
        <v>3.8</v>
      </c>
      <c r="D20" s="5">
        <v>30</v>
      </c>
      <c r="E20" s="6">
        <v>52.4</v>
      </c>
    </row>
    <row r="21" spans="1:5" x14ac:dyDescent="0.25">
      <c r="A21" s="7"/>
      <c r="B21" s="3" t="s">
        <v>22</v>
      </c>
      <c r="C21" s="4">
        <v>8.9</v>
      </c>
      <c r="D21" s="5">
        <v>15</v>
      </c>
      <c r="E21" s="6">
        <v>53.7</v>
      </c>
    </row>
    <row r="22" spans="1:5" x14ac:dyDescent="0.25">
      <c r="A22" s="7"/>
      <c r="B22" s="3" t="s">
        <v>23</v>
      </c>
      <c r="C22" s="4">
        <v>20</v>
      </c>
      <c r="D22" s="5">
        <v>100</v>
      </c>
      <c r="E22" s="5">
        <v>47</v>
      </c>
    </row>
    <row r="23" spans="1:5" ht="18.75" customHeight="1" x14ac:dyDescent="0.25">
      <c r="A23" s="12"/>
      <c r="B23" s="13"/>
      <c r="C23" s="4"/>
      <c r="D23" s="5"/>
      <c r="E23" s="6"/>
    </row>
    <row r="24" spans="1:5" x14ac:dyDescent="0.25">
      <c r="A24" s="23" t="str">
        <f>A14</f>
        <v>ИТОГО</v>
      </c>
      <c r="B24" s="24"/>
      <c r="C24" s="11">
        <f>SUM(C18:C23)</f>
        <v>75.3</v>
      </c>
      <c r="D24" s="8">
        <f>SUM(D18:D23)</f>
        <v>545</v>
      </c>
      <c r="E24" s="8">
        <f>SUM(E18:E23)</f>
        <v>471.09999999999997</v>
      </c>
    </row>
    <row r="25" spans="1:5" x14ac:dyDescent="0.25">
      <c r="A25" s="28" t="s">
        <v>10</v>
      </c>
      <c r="B25" s="29"/>
      <c r="C25" s="30"/>
      <c r="D25" s="30"/>
      <c r="E25" s="30"/>
    </row>
    <row r="26" spans="1:5" x14ac:dyDescent="0.25">
      <c r="A26" s="31" t="str">
        <f>A16</f>
        <v xml:space="preserve">                    МКОУ «Киреевский центр образования №2»</v>
      </c>
      <c r="B26" s="26"/>
      <c r="C26" s="26"/>
      <c r="D26" s="26"/>
      <c r="E26" s="26"/>
    </row>
    <row r="27" spans="1:5" ht="28.5" x14ac:dyDescent="0.25">
      <c r="A27" s="1" t="s">
        <v>2</v>
      </c>
      <c r="B27" s="1" t="s">
        <v>3</v>
      </c>
      <c r="C27" s="1" t="s">
        <v>4</v>
      </c>
      <c r="D27" s="1" t="s">
        <v>5</v>
      </c>
      <c r="E27" s="2" t="s">
        <v>6</v>
      </c>
    </row>
    <row r="28" spans="1:5" x14ac:dyDescent="0.25">
      <c r="A28" s="1" t="s">
        <v>7</v>
      </c>
      <c r="B28" s="3" t="s">
        <v>21</v>
      </c>
      <c r="C28" s="4">
        <v>32.1</v>
      </c>
      <c r="D28" s="5">
        <v>200</v>
      </c>
      <c r="E28" s="6">
        <v>230</v>
      </c>
    </row>
    <row r="29" spans="1:5" x14ac:dyDescent="0.25">
      <c r="A29" s="7"/>
      <c r="B29" s="3" t="s">
        <v>13</v>
      </c>
      <c r="C29" s="4">
        <v>1</v>
      </c>
      <c r="D29" s="5">
        <v>200</v>
      </c>
      <c r="E29" s="6">
        <v>38</v>
      </c>
    </row>
    <row r="30" spans="1:5" x14ac:dyDescent="0.25">
      <c r="A30" s="12"/>
      <c r="B30" s="3" t="s">
        <v>16</v>
      </c>
      <c r="C30" s="4">
        <v>3.8</v>
      </c>
      <c r="D30" s="5">
        <v>30</v>
      </c>
      <c r="E30" s="6">
        <v>52.4</v>
      </c>
    </row>
    <row r="31" spans="1:5" x14ac:dyDescent="0.25">
      <c r="A31" s="23" t="str">
        <f>A24</f>
        <v>ИТОГО</v>
      </c>
      <c r="B31" s="24"/>
      <c r="C31" s="11">
        <f>SUM(C28:C30)</f>
        <v>36.9</v>
      </c>
      <c r="D31" s="8">
        <f t="shared" ref="D31:E31" si="1">SUM(D28:D30)</f>
        <v>430</v>
      </c>
      <c r="E31" s="8">
        <f t="shared" si="1"/>
        <v>320.39999999999998</v>
      </c>
    </row>
    <row r="32" spans="1:5" x14ac:dyDescent="0.25">
      <c r="A32" s="32" t="s">
        <v>11</v>
      </c>
      <c r="B32" s="29"/>
      <c r="C32" s="30"/>
      <c r="D32" s="30"/>
      <c r="E32" s="30"/>
    </row>
    <row r="33" spans="1:5" x14ac:dyDescent="0.25">
      <c r="A33" s="19" t="str">
        <f>A26</f>
        <v xml:space="preserve">                    МКОУ «Киреевский центр образования №2»</v>
      </c>
      <c r="B33" s="19"/>
      <c r="C33" s="19"/>
      <c r="D33" s="19"/>
      <c r="E33" s="19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12</v>
      </c>
      <c r="B35" s="3" t="s">
        <v>24</v>
      </c>
      <c r="C35" s="4">
        <v>5.27</v>
      </c>
      <c r="D35" s="5">
        <v>200</v>
      </c>
      <c r="E35" s="6">
        <v>127</v>
      </c>
    </row>
    <row r="36" spans="1:5" x14ac:dyDescent="0.25">
      <c r="A36" s="7"/>
      <c r="B36" s="3" t="s">
        <v>25</v>
      </c>
      <c r="C36" s="4">
        <v>12.31</v>
      </c>
      <c r="D36" s="5">
        <v>150</v>
      </c>
      <c r="E36" s="6">
        <v>253</v>
      </c>
    </row>
    <row r="37" spans="1:5" x14ac:dyDescent="0.25">
      <c r="A37" s="7"/>
      <c r="B37" s="3" t="s">
        <v>26</v>
      </c>
      <c r="C37" s="4">
        <v>43.56</v>
      </c>
      <c r="D37" s="5">
        <v>50</v>
      </c>
      <c r="E37" s="6">
        <v>116</v>
      </c>
    </row>
    <row r="38" spans="1:5" x14ac:dyDescent="0.25">
      <c r="A38" s="7"/>
      <c r="B38" s="3" t="s">
        <v>13</v>
      </c>
      <c r="C38" s="4">
        <v>1</v>
      </c>
      <c r="D38" s="5">
        <v>200</v>
      </c>
      <c r="E38" s="6">
        <v>38</v>
      </c>
    </row>
    <row r="39" spans="1:5" x14ac:dyDescent="0.25">
      <c r="A39" s="7"/>
      <c r="B39" s="3" t="s">
        <v>14</v>
      </c>
      <c r="C39" s="4">
        <v>2.25</v>
      </c>
      <c r="D39" s="5">
        <v>30</v>
      </c>
      <c r="E39" s="6">
        <v>54.3</v>
      </c>
    </row>
    <row r="40" spans="1:5" x14ac:dyDescent="0.25">
      <c r="A40" s="21" t="str">
        <f>A31</f>
        <v>ИТОГО</v>
      </c>
      <c r="B40" s="22"/>
      <c r="C40" s="9">
        <f>SUM(C35:C39)</f>
        <v>64.39</v>
      </c>
      <c r="D40" s="9">
        <f t="shared" ref="D40:E40" si="2">SUM(D35:D39)</f>
        <v>630</v>
      </c>
      <c r="E40" s="9">
        <f t="shared" si="2"/>
        <v>588.29999999999995</v>
      </c>
    </row>
    <row r="41" spans="1:5" x14ac:dyDescent="0.25">
      <c r="A41" s="33" t="s">
        <v>17</v>
      </c>
      <c r="B41" s="30"/>
      <c r="C41" s="30"/>
      <c r="D41" s="30"/>
      <c r="E41" s="30"/>
    </row>
    <row r="42" spans="1:5" x14ac:dyDescent="0.25">
      <c r="A42" s="19" t="str">
        <f>A33</f>
        <v xml:space="preserve">                    МКОУ «Киреевский центр образования №2»</v>
      </c>
      <c r="B42" s="26"/>
      <c r="C42" s="26"/>
      <c r="D42" s="26"/>
      <c r="E42" s="26"/>
    </row>
    <row r="43" spans="1:5" ht="28.5" x14ac:dyDescent="0.25">
      <c r="A43" s="1" t="s">
        <v>2</v>
      </c>
      <c r="B43" s="1" t="s">
        <v>3</v>
      </c>
      <c r="C43" s="1" t="s">
        <v>4</v>
      </c>
      <c r="D43" s="1" t="s">
        <v>5</v>
      </c>
      <c r="E43" s="2" t="s">
        <v>6</v>
      </c>
    </row>
    <row r="44" spans="1:5" x14ac:dyDescent="0.25">
      <c r="A44" s="1" t="s">
        <v>12</v>
      </c>
      <c r="B44" s="3" t="s">
        <v>24</v>
      </c>
      <c r="C44" s="4">
        <v>5.27</v>
      </c>
      <c r="D44" s="5">
        <v>200</v>
      </c>
      <c r="E44" s="6">
        <v>127</v>
      </c>
    </row>
    <row r="45" spans="1:5" x14ac:dyDescent="0.25">
      <c r="A45" s="7"/>
      <c r="B45" s="3" t="s">
        <v>25</v>
      </c>
      <c r="C45" s="4">
        <v>12.31</v>
      </c>
      <c r="D45" s="5">
        <v>150</v>
      </c>
      <c r="E45" s="6">
        <v>253</v>
      </c>
    </row>
    <row r="46" spans="1:5" x14ac:dyDescent="0.25">
      <c r="A46" s="7"/>
      <c r="B46" s="3" t="s">
        <v>26</v>
      </c>
      <c r="C46" s="4">
        <v>87.13</v>
      </c>
      <c r="D46" s="5">
        <v>90</v>
      </c>
      <c r="E46" s="6">
        <v>232</v>
      </c>
    </row>
    <row r="47" spans="1:5" x14ac:dyDescent="0.25">
      <c r="A47" s="7"/>
      <c r="B47" s="3" t="s">
        <v>18</v>
      </c>
      <c r="C47" s="4">
        <v>8.9499999999999993</v>
      </c>
      <c r="D47" s="5">
        <v>200</v>
      </c>
      <c r="E47" s="6">
        <v>40</v>
      </c>
    </row>
    <row r="48" spans="1:5" x14ac:dyDescent="0.25">
      <c r="A48" s="7"/>
      <c r="B48" s="3" t="s">
        <v>14</v>
      </c>
      <c r="C48" s="4">
        <v>2.25</v>
      </c>
      <c r="D48" s="5">
        <v>30</v>
      </c>
      <c r="E48" s="6">
        <v>54.3</v>
      </c>
    </row>
    <row r="49" spans="1:5" x14ac:dyDescent="0.25">
      <c r="A49" s="25" t="str">
        <f>A40</f>
        <v>ИТОГО</v>
      </c>
      <c r="B49" s="22"/>
      <c r="C49" s="9">
        <f>SUM(C44:C48)</f>
        <v>115.91</v>
      </c>
      <c r="D49" s="9">
        <f t="shared" ref="D49:E49" si="3">SUM(D44:D48)</f>
        <v>670</v>
      </c>
      <c r="E49" s="9">
        <f t="shared" si="3"/>
        <v>706.3</v>
      </c>
    </row>
    <row r="50" spans="1:5" x14ac:dyDescent="0.25">
      <c r="A50" s="33" t="s">
        <v>15</v>
      </c>
      <c r="B50" s="30"/>
      <c r="C50" s="30"/>
      <c r="D50" s="30"/>
      <c r="E50" s="30"/>
    </row>
    <row r="51" spans="1:5" x14ac:dyDescent="0.25">
      <c r="A51" s="19" t="str">
        <f>A42</f>
        <v xml:space="preserve">                    МКОУ «Киреевский центр образования №2»</v>
      </c>
      <c r="B51" s="26"/>
      <c r="C51" s="26"/>
      <c r="D51" s="26"/>
      <c r="E51" s="26"/>
    </row>
    <row r="52" spans="1:5" ht="28.5" x14ac:dyDescent="0.25">
      <c r="A52" s="1" t="s">
        <v>2</v>
      </c>
      <c r="B52" s="1" t="s">
        <v>3</v>
      </c>
      <c r="C52" s="1" t="s">
        <v>4</v>
      </c>
      <c r="D52" s="1" t="s">
        <v>5</v>
      </c>
      <c r="E52" s="2" t="s">
        <v>6</v>
      </c>
    </row>
    <row r="53" spans="1:5" x14ac:dyDescent="0.25">
      <c r="A53" s="1" t="s">
        <v>12</v>
      </c>
      <c r="B53" s="3" t="s">
        <v>19</v>
      </c>
      <c r="C53" s="4">
        <v>8.68</v>
      </c>
      <c r="D53" s="5">
        <v>60</v>
      </c>
      <c r="E53" s="6">
        <v>14.4</v>
      </c>
    </row>
    <row r="54" spans="1:5" ht="18.75" customHeight="1" x14ac:dyDescent="0.25">
      <c r="A54" s="7"/>
      <c r="B54" s="3" t="s">
        <v>28</v>
      </c>
      <c r="C54" s="4">
        <f>5.27+9.01</f>
        <v>14.28</v>
      </c>
      <c r="D54" s="5">
        <v>200</v>
      </c>
      <c r="E54" s="6">
        <v>127</v>
      </c>
    </row>
    <row r="55" spans="1:5" x14ac:dyDescent="0.25">
      <c r="A55" s="7"/>
      <c r="B55" s="3" t="s">
        <v>25</v>
      </c>
      <c r="C55" s="4">
        <v>12.31</v>
      </c>
      <c r="D55" s="5">
        <v>150</v>
      </c>
      <c r="E55" s="6">
        <v>253</v>
      </c>
    </row>
    <row r="56" spans="1:5" x14ac:dyDescent="0.25">
      <c r="A56" s="7"/>
      <c r="B56" s="3" t="s">
        <v>26</v>
      </c>
      <c r="C56" s="4">
        <v>87.13</v>
      </c>
      <c r="D56" s="5">
        <v>90</v>
      </c>
      <c r="E56" s="6">
        <v>232</v>
      </c>
    </row>
    <row r="57" spans="1:5" x14ac:dyDescent="0.25">
      <c r="A57" s="7"/>
      <c r="B57" s="3" t="s">
        <v>18</v>
      </c>
      <c r="C57" s="4">
        <v>8.9499999999999993</v>
      </c>
      <c r="D57" s="5">
        <v>200</v>
      </c>
      <c r="E57" s="6">
        <v>40</v>
      </c>
    </row>
    <row r="58" spans="1:5" x14ac:dyDescent="0.25">
      <c r="A58" s="7"/>
      <c r="B58" s="3" t="s">
        <v>14</v>
      </c>
      <c r="C58" s="4">
        <v>2.25</v>
      </c>
      <c r="D58" s="5">
        <v>30</v>
      </c>
      <c r="E58" s="6">
        <v>54.3</v>
      </c>
    </row>
    <row r="59" spans="1:5" x14ac:dyDescent="0.25">
      <c r="A59" s="7"/>
      <c r="B59" s="3" t="s">
        <v>16</v>
      </c>
      <c r="C59" s="4">
        <v>3.8</v>
      </c>
      <c r="D59" s="5">
        <v>30</v>
      </c>
      <c r="E59" s="6">
        <v>52.4</v>
      </c>
    </row>
    <row r="60" spans="1:5" x14ac:dyDescent="0.25">
      <c r="A60" s="34" t="str">
        <f>A49</f>
        <v>ИТОГО</v>
      </c>
      <c r="B60" s="35"/>
      <c r="C60" s="10">
        <f>SUM(C53:C59)</f>
        <v>137.4</v>
      </c>
      <c r="D60" s="10">
        <f t="shared" ref="D60:E60" si="4">SUM(D53:D59)</f>
        <v>760</v>
      </c>
      <c r="E60" s="10">
        <f t="shared" si="4"/>
        <v>773.09999999999991</v>
      </c>
    </row>
  </sheetData>
  <mergeCells count="22">
    <mergeCell ref="A60:B60"/>
    <mergeCell ref="A40:B40"/>
    <mergeCell ref="A50:E50"/>
    <mergeCell ref="A51:E51"/>
    <mergeCell ref="A14:B14"/>
    <mergeCell ref="A31:B31"/>
    <mergeCell ref="A24:B24"/>
    <mergeCell ref="A49:B49"/>
    <mergeCell ref="A42:E42"/>
    <mergeCell ref="A16:E16"/>
    <mergeCell ref="A25:E25"/>
    <mergeCell ref="A26:E26"/>
    <mergeCell ref="A32:E32"/>
    <mergeCell ref="A33:E33"/>
    <mergeCell ref="A41:E41"/>
    <mergeCell ref="A15:E15"/>
    <mergeCell ref="A1:E1"/>
    <mergeCell ref="A3:E3"/>
    <mergeCell ref="A5:E5"/>
    <mergeCell ref="A6:E6"/>
    <mergeCell ref="A2:E2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2024-10-21T09:18:03Z</dcterms:modified>
</cp:coreProperties>
</file>