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</calcChain>
</file>

<file path=xl/sharedStrings.xml><?xml version="1.0" encoding="utf-8"?>
<sst xmlns="http://schemas.openxmlformats.org/spreadsheetml/2006/main" count="86" uniqueCount="33">
  <si>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</si>
  <si>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</si>
  <si>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</si>
  <si>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</si>
  <si>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</si>
  <si>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</si>
  <si>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</si>
  <si>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</si>
  <si>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</si>
  <si>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</si>
  <si>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</si>
  <si>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</si>
  <si>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</si>
  <si>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</si>
  <si>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</si>
  <si>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</si>
  <si>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</si>
  <si>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</si>
  <si>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</si>
  <si>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</si>
  <si>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</si>
  <si>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</si>
  <si>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</si>
  <si>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</si>
  <si>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</si>
  <si>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«Киреевский центр образования №2»</t>
    </r>
  </si>
  <si>
    <t xml:space="preserve">   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</si>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</sst>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topLeftCell="A10" workbookViewId="0">
      <selection activeCell="H51" sqref="H51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1" t="s">
        <v>0</v>
      </c>
      <c r="B1" s="32"/>
      <c r="C1" s="32"/>
      <c r="D1" s="32"/>
      <c r="E1" s="32"/>
    </row>
    <row r="2" spans="1:5" x14ac:dyDescent="0.25">
      <c r="A2" s="31" t="s">
        <v>25</v>
      </c>
      <c r="B2" s="31"/>
      <c r="C2" s="31"/>
      <c r="D2" s="31"/>
      <c r="E2" s="31"/>
    </row>
    <row r="3" spans="1:5" x14ac:dyDescent="0.25">
      <c r="A3" s="33" t="s">
        <v>26</v>
      </c>
      <c r="B3" s="32"/>
      <c r="C3" s="32"/>
      <c r="D3" s="32"/>
      <c r="E3" s="32"/>
    </row>
    <row r="4" spans="1:5" x14ac:dyDescent="0.25">
      <c r="A4" s="24" t="s">
        <v>32</v>
      </c>
      <c r="B4" s="24"/>
      <c r="C4" s="24"/>
      <c r="D4" s="24"/>
      <c r="E4" s="24"/>
    </row>
    <row r="5" spans="1:5" x14ac:dyDescent="0.25">
      <c r="A5" s="30" t="s">
        <v>1</v>
      </c>
      <c r="B5" s="34"/>
      <c r="C5" s="34"/>
      <c r="D5" s="34"/>
      <c r="E5" s="34"/>
    </row>
    <row r="6" spans="1:5" x14ac:dyDescent="0.25">
      <c r="A6" s="19" t="s">
        <v>27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34.6</v>
      </c>
      <c r="D8" s="5">
        <v>200</v>
      </c>
      <c r="E8" s="6">
        <v>230</v>
      </c>
    </row>
    <row r="9" spans="1:5" x14ac:dyDescent="0.25">
      <c r="A9" s="7"/>
      <c r="B9" s="3" t="s">
        <v>8</v>
      </c>
      <c r="C9" s="4">
        <v>11.87</v>
      </c>
      <c r="D9" s="5">
        <v>200</v>
      </c>
      <c r="E9" s="6">
        <v>88</v>
      </c>
    </row>
    <row r="10" spans="1:5" x14ac:dyDescent="0.25">
      <c r="A10" s="7"/>
      <c r="B10" s="3" t="s">
        <v>15</v>
      </c>
      <c r="C10" s="4">
        <v>3.84</v>
      </c>
      <c r="D10" s="5">
        <v>30</v>
      </c>
      <c r="E10" s="6">
        <v>52.4</v>
      </c>
    </row>
    <row r="11" spans="1:5" x14ac:dyDescent="0.25">
      <c r="A11" s="7"/>
      <c r="B11" s="3" t="s">
        <v>21</v>
      </c>
      <c r="C11" s="4">
        <v>9</v>
      </c>
      <c r="D11" s="5">
        <v>15</v>
      </c>
      <c r="E11" s="6">
        <v>53.7</v>
      </c>
    </row>
    <row r="12" spans="1:5" x14ac:dyDescent="0.25">
      <c r="A12" s="7"/>
      <c r="B12" s="3" t="s">
        <v>22</v>
      </c>
      <c r="C12" s="4">
        <v>23.8</v>
      </c>
      <c r="D12" s="5">
        <v>100</v>
      </c>
      <c r="E12" s="5">
        <v>47</v>
      </c>
    </row>
    <row r="13" spans="1:5" x14ac:dyDescent="0.25">
      <c r="A13" s="15" t="s">
        <v>19</v>
      </c>
      <c r="B13" s="16"/>
      <c r="C13" s="8">
        <f>SUM(C8:C12)</f>
        <v>83.11</v>
      </c>
      <c r="D13" s="8">
        <f>SUM(D8:D12)</f>
        <v>545</v>
      </c>
      <c r="E13" s="8">
        <f>SUM(E8:E12)</f>
        <v>471.09999999999997</v>
      </c>
    </row>
    <row r="14" spans="1:5" x14ac:dyDescent="0.25">
      <c r="A14" s="30" t="s">
        <v>9</v>
      </c>
      <c r="B14" s="27"/>
      <c r="C14" s="27"/>
      <c r="D14" s="27"/>
      <c r="E14" s="27"/>
    </row>
    <row r="15" spans="1:5" x14ac:dyDescent="0.25">
      <c r="A15" s="24" t="str">
        <f>A6</f>
        <v xml:space="preserve">                    МКОУ «Киреевский центр образования №2»</v>
      </c>
      <c r="B15" s="25"/>
      <c r="C15" s="25"/>
      <c r="D15" s="25"/>
      <c r="E15" s="25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20</v>
      </c>
      <c r="C17" s="4">
        <f>C8</f>
        <v>34.6</v>
      </c>
      <c r="D17" s="5">
        <v>200</v>
      </c>
      <c r="E17" s="6">
        <v>230</v>
      </c>
    </row>
    <row r="18" spans="1:5" x14ac:dyDescent="0.25">
      <c r="A18" s="7"/>
      <c r="B18" s="3" t="s">
        <v>8</v>
      </c>
      <c r="C18" s="4">
        <f t="shared" ref="C18:C21" si="0">C9</f>
        <v>11.87</v>
      </c>
      <c r="D18" s="5">
        <v>200</v>
      </c>
      <c r="E18" s="6">
        <v>88</v>
      </c>
    </row>
    <row r="19" spans="1:5" x14ac:dyDescent="0.25">
      <c r="A19" s="7"/>
      <c r="B19" s="3" t="s">
        <v>15</v>
      </c>
      <c r="C19" s="4">
        <f t="shared" si="0"/>
        <v>3.84</v>
      </c>
      <c r="D19" s="5">
        <v>30</v>
      </c>
      <c r="E19" s="6">
        <v>52.4</v>
      </c>
    </row>
    <row r="20" spans="1:5" x14ac:dyDescent="0.25">
      <c r="A20" s="7"/>
      <c r="B20" s="3" t="s">
        <v>21</v>
      </c>
      <c r="C20" s="4">
        <f t="shared" si="0"/>
        <v>9</v>
      </c>
      <c r="D20" s="5">
        <v>15</v>
      </c>
      <c r="E20" s="6">
        <v>53.7</v>
      </c>
    </row>
    <row r="21" spans="1:5" x14ac:dyDescent="0.25">
      <c r="A21" s="7"/>
      <c r="B21" s="3" t="s">
        <v>22</v>
      </c>
      <c r="C21" s="4">
        <f t="shared" si="0"/>
        <v>23.8</v>
      </c>
      <c r="D21" s="5">
        <v>100</v>
      </c>
      <c r="E21" s="5">
        <v>47</v>
      </c>
    </row>
    <row r="22" spans="1:5" x14ac:dyDescent="0.25">
      <c r="A22" s="21" t="str">
        <f>A13</f>
        <v>ИТОГО</v>
      </c>
      <c r="B22" s="22"/>
      <c r="C22" s="11">
        <f>SUM(C17:C21)</f>
        <v>83.11</v>
      </c>
      <c r="D22" s="8">
        <f>SUM(D17:D21)</f>
        <v>545</v>
      </c>
      <c r="E22" s="8">
        <f>SUM(E17:E21)</f>
        <v>471.09999999999997</v>
      </c>
    </row>
    <row r="23" spans="1:5" x14ac:dyDescent="0.25">
      <c r="A23" s="26" t="s">
        <v>10</v>
      </c>
      <c r="B23" s="27"/>
      <c r="C23" s="18"/>
      <c r="D23" s="18"/>
      <c r="E23" s="18"/>
    </row>
    <row r="24" spans="1:5" x14ac:dyDescent="0.25">
      <c r="A24" s="28" t="str">
        <f>A15</f>
        <v xml:space="preserve">                    МКОУ «Киреевский центр образования №2»</v>
      </c>
      <c r="B24" s="20"/>
      <c r="C24" s="20"/>
      <c r="D24" s="20"/>
      <c r="E24" s="20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20</v>
      </c>
      <c r="C26" s="4">
        <f>C17</f>
        <v>34.6</v>
      </c>
      <c r="D26" s="5">
        <v>200</v>
      </c>
      <c r="E26" s="6">
        <v>230</v>
      </c>
    </row>
    <row r="27" spans="1:5" x14ac:dyDescent="0.25">
      <c r="A27" s="1"/>
      <c r="B27" s="3" t="s">
        <v>8</v>
      </c>
      <c r="C27" s="4">
        <f t="shared" ref="C27:C30" si="1">C18</f>
        <v>11.87</v>
      </c>
      <c r="D27" s="5">
        <v>200</v>
      </c>
      <c r="E27" s="6">
        <v>88</v>
      </c>
    </row>
    <row r="28" spans="1:5" x14ac:dyDescent="0.25">
      <c r="A28" s="1"/>
      <c r="B28" s="3" t="s">
        <v>15</v>
      </c>
      <c r="C28" s="4">
        <f t="shared" si="1"/>
        <v>3.84</v>
      </c>
      <c r="D28" s="5">
        <v>30</v>
      </c>
      <c r="E28" s="6">
        <v>52.4</v>
      </c>
    </row>
    <row r="29" spans="1:5" x14ac:dyDescent="0.25">
      <c r="A29" s="7"/>
      <c r="B29" s="3" t="s">
        <v>21</v>
      </c>
      <c r="C29" s="4">
        <f t="shared" si="1"/>
        <v>9</v>
      </c>
      <c r="D29" s="5">
        <v>15</v>
      </c>
      <c r="E29" s="6">
        <v>53.7</v>
      </c>
    </row>
    <row r="30" spans="1:5" x14ac:dyDescent="0.25">
      <c r="A30" s="12"/>
      <c r="B30" s="3" t="s">
        <v>22</v>
      </c>
      <c r="C30" s="4">
        <f t="shared" si="1"/>
        <v>23.8</v>
      </c>
      <c r="D30" s="5">
        <v>100</v>
      </c>
      <c r="E30" s="5">
        <v>47</v>
      </c>
    </row>
    <row r="31" spans="1:5" x14ac:dyDescent="0.25">
      <c r="A31" s="21" t="str">
        <f>A22</f>
        <v>ИТОГО</v>
      </c>
      <c r="B31" s="22"/>
      <c r="C31" s="11">
        <f>SUM(C26:C30)</f>
        <v>83.11</v>
      </c>
      <c r="D31" s="8">
        <f t="shared" ref="D31:E31" si="2">SUM(D26:D30)</f>
        <v>545</v>
      </c>
      <c r="E31" s="8">
        <f t="shared" si="2"/>
        <v>471.09999999999997</v>
      </c>
    </row>
    <row r="32" spans="1:5" x14ac:dyDescent="0.25">
      <c r="A32" s="29" t="s">
        <v>11</v>
      </c>
      <c r="B32" s="27"/>
      <c r="C32" s="18"/>
      <c r="D32" s="18"/>
      <c r="E32" s="18"/>
    </row>
    <row r="33" spans="1:8" x14ac:dyDescent="0.25">
      <c r="A33" s="19" t="str">
        <f>A24</f>
        <v xml:space="preserve">                    МКОУ «Киреевский центр образования №2»</v>
      </c>
      <c r="B33" s="19"/>
      <c r="C33" s="19"/>
      <c r="D33" s="19"/>
      <c r="E33" s="19"/>
    </row>
    <row r="34" spans="1:8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8" x14ac:dyDescent="0.25">
      <c r="A35" s="1" t="s">
        <v>12</v>
      </c>
      <c r="B35" s="3" t="s">
        <v>18</v>
      </c>
      <c r="C35" s="4">
        <v>15.19</v>
      </c>
      <c r="D35" s="5">
        <v>60</v>
      </c>
      <c r="E35" s="6">
        <v>14.4</v>
      </c>
    </row>
    <row r="36" spans="1:8" x14ac:dyDescent="0.25">
      <c r="A36" s="7"/>
      <c r="B36" s="3" t="s">
        <v>24</v>
      </c>
      <c r="C36" s="4">
        <v>20.22</v>
      </c>
      <c r="D36" s="5">
        <v>200</v>
      </c>
      <c r="E36" s="6">
        <v>127</v>
      </c>
    </row>
    <row r="37" spans="1:8" x14ac:dyDescent="0.25">
      <c r="A37" s="7"/>
      <c r="B37" s="3" t="s">
        <v>23</v>
      </c>
      <c r="C37" s="4">
        <v>13.4</v>
      </c>
      <c r="D37" s="5">
        <v>150</v>
      </c>
      <c r="E37" s="6">
        <v>253</v>
      </c>
    </row>
    <row r="38" spans="1:8" x14ac:dyDescent="0.25">
      <c r="A38" s="7"/>
      <c r="B38" s="3" t="s">
        <v>31</v>
      </c>
      <c r="C38" s="4">
        <v>35.286666666666669</v>
      </c>
      <c r="D38" s="5">
        <v>60</v>
      </c>
      <c r="E38" s="6">
        <v>154.66666666666669</v>
      </c>
      <c r="F38" s="35"/>
      <c r="G38" s="35"/>
      <c r="H38" s="35"/>
    </row>
    <row r="39" spans="1:8" x14ac:dyDescent="0.25">
      <c r="A39" s="7"/>
      <c r="B39" s="3" t="s">
        <v>17</v>
      </c>
      <c r="C39" s="4">
        <v>9.17</v>
      </c>
      <c r="D39" s="5">
        <v>200</v>
      </c>
      <c r="E39" s="6">
        <v>40</v>
      </c>
    </row>
    <row r="40" spans="1:8" x14ac:dyDescent="0.25">
      <c r="A40" s="7"/>
      <c r="B40" s="3" t="s">
        <v>13</v>
      </c>
      <c r="C40" s="4">
        <v>2.1</v>
      </c>
      <c r="D40" s="5">
        <v>30</v>
      </c>
      <c r="E40" s="6">
        <v>54.3</v>
      </c>
    </row>
    <row r="41" spans="1:8" x14ac:dyDescent="0.25">
      <c r="A41" s="7"/>
      <c r="B41" s="3" t="s">
        <v>15</v>
      </c>
      <c r="C41" s="4">
        <v>2.56</v>
      </c>
      <c r="D41" s="5">
        <v>30</v>
      </c>
      <c r="E41" s="6">
        <v>52.4</v>
      </c>
    </row>
    <row r="42" spans="1:8" x14ac:dyDescent="0.25">
      <c r="A42" s="15" t="str">
        <f>A31</f>
        <v>ИТОГО</v>
      </c>
      <c r="B42" s="16"/>
      <c r="C42" s="9">
        <f>SUM(C35:C41)</f>
        <v>97.926666666666662</v>
      </c>
      <c r="D42" s="9">
        <f t="shared" ref="D42:E42" si="3">SUM(D35:D41)</f>
        <v>730</v>
      </c>
      <c r="E42" s="9">
        <f t="shared" si="3"/>
        <v>695.76666666666654</v>
      </c>
    </row>
    <row r="43" spans="1:8" x14ac:dyDescent="0.25">
      <c r="A43" s="17" t="s">
        <v>16</v>
      </c>
      <c r="B43" s="18"/>
      <c r="C43" s="18"/>
      <c r="D43" s="18"/>
      <c r="E43" s="18"/>
    </row>
    <row r="44" spans="1:8" x14ac:dyDescent="0.25">
      <c r="A44" s="19" t="str">
        <f>A33</f>
        <v xml:space="preserve">                    МКОУ «Киреевский центр образования №2»</v>
      </c>
      <c r="B44" s="20"/>
      <c r="C44" s="20"/>
      <c r="D44" s="20"/>
      <c r="E44" s="20"/>
    </row>
    <row r="45" spans="1:8" ht="28.5" x14ac:dyDescent="0.25">
      <c r="A45" s="1" t="s">
        <v>2</v>
      </c>
      <c r="B45" s="1" t="s">
        <v>3</v>
      </c>
      <c r="C45" s="1" t="s">
        <v>4</v>
      </c>
      <c r="D45" s="1" t="s">
        <v>5</v>
      </c>
      <c r="E45" s="2" t="s">
        <v>6</v>
      </c>
    </row>
    <row r="46" spans="1:8" x14ac:dyDescent="0.25">
      <c r="A46" s="1" t="s">
        <v>12</v>
      </c>
      <c r="B46" s="3" t="s">
        <v>18</v>
      </c>
      <c r="C46" s="4">
        <f>C35</f>
        <v>15.19</v>
      </c>
      <c r="D46" s="5">
        <v>60</v>
      </c>
      <c r="E46" s="6">
        <v>14.4</v>
      </c>
    </row>
    <row r="47" spans="1:8" x14ac:dyDescent="0.25">
      <c r="A47" s="7"/>
      <c r="B47" s="3" t="s">
        <v>24</v>
      </c>
      <c r="C47" s="4">
        <f t="shared" ref="C47:C52" si="4">C36</f>
        <v>20.22</v>
      </c>
      <c r="D47" s="5">
        <v>200</v>
      </c>
      <c r="E47" s="6">
        <v>127</v>
      </c>
    </row>
    <row r="48" spans="1:8" x14ac:dyDescent="0.25">
      <c r="A48" s="7"/>
      <c r="B48" s="3" t="s">
        <v>23</v>
      </c>
      <c r="C48" s="4">
        <f t="shared" si="4"/>
        <v>13.4</v>
      </c>
      <c r="D48" s="5">
        <v>150</v>
      </c>
      <c r="E48" s="6">
        <v>253</v>
      </c>
    </row>
    <row r="49" spans="1:5" x14ac:dyDescent="0.25">
      <c r="A49" s="7"/>
      <c r="B49" s="3" t="s">
        <v>28</v>
      </c>
      <c r="C49" s="4">
        <v>35.286666666666669</v>
      </c>
      <c r="D49" s="5">
        <v>60</v>
      </c>
      <c r="E49" s="6">
        <v>154.66666666666669</v>
      </c>
    </row>
    <row r="50" spans="1:5" x14ac:dyDescent="0.25">
      <c r="A50" s="7"/>
      <c r="B50" s="3" t="s">
        <v>17</v>
      </c>
      <c r="C50" s="4">
        <f t="shared" si="4"/>
        <v>9.17</v>
      </c>
      <c r="D50" s="5">
        <v>200</v>
      </c>
      <c r="E50" s="6">
        <v>40</v>
      </c>
    </row>
    <row r="51" spans="1:5" x14ac:dyDescent="0.25">
      <c r="A51" s="7"/>
      <c r="B51" s="3" t="s">
        <v>13</v>
      </c>
      <c r="C51" s="4">
        <f t="shared" si="4"/>
        <v>2.1</v>
      </c>
      <c r="D51" s="5">
        <v>30</v>
      </c>
      <c r="E51" s="6">
        <v>54.3</v>
      </c>
    </row>
    <row r="52" spans="1:5" x14ac:dyDescent="0.25">
      <c r="A52" s="7"/>
      <c r="B52" s="3" t="s">
        <v>15</v>
      </c>
      <c r="C52" s="4">
        <f t="shared" si="4"/>
        <v>2.56</v>
      </c>
      <c r="D52" s="5">
        <v>30</v>
      </c>
      <c r="E52" s="6">
        <v>52.4</v>
      </c>
    </row>
    <row r="53" spans="1:5" x14ac:dyDescent="0.25">
      <c r="A53" s="23" t="str">
        <f>A42</f>
        <v>ИТОГО</v>
      </c>
      <c r="B53" s="16"/>
      <c r="C53" s="9">
        <f>SUM(C46:C52)</f>
        <v>97.926666666666662</v>
      </c>
      <c r="D53" s="9">
        <f t="shared" ref="D53:E53" si="5">SUM(D46:D52)</f>
        <v>730</v>
      </c>
      <c r="E53" s="9">
        <f t="shared" si="5"/>
        <v>695.76666666666654</v>
      </c>
    </row>
    <row r="54" spans="1:5" x14ac:dyDescent="0.25">
      <c r="A54" s="17" t="s">
        <v>14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 МКОУ «Киреевский центр образования №2»</v>
      </c>
      <c r="B55" s="20"/>
      <c r="C55" s="20"/>
      <c r="D55" s="20"/>
      <c r="E55" s="20"/>
    </row>
    <row r="56" spans="1:5" ht="28.5" x14ac:dyDescent="0.25">
      <c r="A56" s="1" t="s">
        <v>2</v>
      </c>
      <c r="B56" s="1" t="s">
        <v>3</v>
      </c>
      <c r="C56" s="1" t="s">
        <v>4</v>
      </c>
      <c r="D56" s="1" t="s">
        <v>5</v>
      </c>
      <c r="E56" s="2" t="s">
        <v>6</v>
      </c>
    </row>
    <row r="57" spans="1:5" x14ac:dyDescent="0.25">
      <c r="A57" s="1" t="s">
        <v>12</v>
      </c>
      <c r="B57" s="3" t="s">
        <v>18</v>
      </c>
      <c r="C57" s="4">
        <f>C46</f>
        <v>15.19</v>
      </c>
      <c r="D57" s="5">
        <v>60</v>
      </c>
      <c r="E57" s="6">
        <v>14.4</v>
      </c>
    </row>
    <row r="58" spans="1:5" ht="18.75" customHeight="1" x14ac:dyDescent="0.25">
      <c r="A58" s="7"/>
      <c r="B58" s="3" t="s">
        <v>24</v>
      </c>
      <c r="C58" s="4">
        <f t="shared" ref="C58:C63" si="6">C47</f>
        <v>20.22</v>
      </c>
      <c r="D58" s="5">
        <v>200</v>
      </c>
      <c r="E58" s="6">
        <v>127</v>
      </c>
    </row>
    <row r="59" spans="1:5" x14ac:dyDescent="0.25">
      <c r="A59" s="7"/>
      <c r="B59" s="3" t="s">
        <v>23</v>
      </c>
      <c r="C59" s="4">
        <f t="shared" si="6"/>
        <v>13.4</v>
      </c>
      <c r="D59" s="5">
        <v>150</v>
      </c>
      <c r="E59" s="6">
        <v>253</v>
      </c>
    </row>
    <row r="60" spans="1:5" x14ac:dyDescent="0.25">
      <c r="A60" s="7"/>
      <c r="B60" s="3" t="s">
        <v>28</v>
      </c>
      <c r="C60" s="4">
        <v>35.286666666666669</v>
      </c>
      <c r="D60" s="5">
        <v>60</v>
      </c>
      <c r="E60" s="6">
        <v>154.66666666666669</v>
      </c>
    </row>
    <row r="61" spans="1:5" x14ac:dyDescent="0.25">
      <c r="A61" s="7"/>
      <c r="B61" s="3" t="s">
        <v>17</v>
      </c>
      <c r="C61" s="4">
        <f t="shared" si="6"/>
        <v>9.17</v>
      </c>
      <c r="D61" s="5">
        <v>200</v>
      </c>
      <c r="E61" s="6">
        <v>40</v>
      </c>
    </row>
    <row r="62" spans="1:5" x14ac:dyDescent="0.25">
      <c r="A62" s="7"/>
      <c r="B62" s="3" t="s">
        <v>13</v>
      </c>
      <c r="C62" s="4">
        <f t="shared" si="6"/>
        <v>2.1</v>
      </c>
      <c r="D62" s="5">
        <v>30</v>
      </c>
      <c r="E62" s="6">
        <v>54.3</v>
      </c>
    </row>
    <row r="63" spans="1:5" x14ac:dyDescent="0.25">
      <c r="A63" s="7"/>
      <c r="B63" s="3" t="s">
        <v>15</v>
      </c>
      <c r="C63" s="4">
        <f t="shared" si="6"/>
        <v>2.56</v>
      </c>
      <c r="D63" s="5">
        <v>30</v>
      </c>
      <c r="E63" s="6">
        <v>52.4</v>
      </c>
    </row>
    <row r="64" spans="1:5" x14ac:dyDescent="0.25">
      <c r="A64" s="13" t="str">
        <f>A53</f>
        <v>ИТОГО</v>
      </c>
      <c r="B64" s="14"/>
      <c r="C64" s="10">
        <f>SUM(C57:C63)</f>
        <v>97.926666666666662</v>
      </c>
      <c r="D64" s="10">
        <f t="shared" ref="D64:E64" si="7">SUM(D57:D63)</f>
        <v>730</v>
      </c>
      <c r="E64" s="10">
        <f t="shared" si="7"/>
        <v>695.76666666666654</v>
      </c>
    </row>
    <row r="66" spans="1:3" x14ac:dyDescent="0.25">
      <c r="A66" t="s">
        <v>29</v>
      </c>
      <c r="C66" t="s">
        <v>30</v>
      </c>
    </row>
  </sheetData>
  <mergeCells count="22">
    <mergeCell ref="A1:E1"/>
    <mergeCell ref="A3:E3"/>
    <mergeCell ref="A5:E5"/>
    <mergeCell ref="A6:E6"/>
    <mergeCell ref="A2:E2"/>
    <mergeCell ref="A4:E4"/>
    <mergeCell ref="A64:B64"/>
    <mergeCell ref="A42:B42"/>
    <mergeCell ref="A54:E54"/>
    <mergeCell ref="A55:E55"/>
    <mergeCell ref="A13:B13"/>
    <mergeCell ref="A31:B31"/>
    <mergeCell ref="A22:B22"/>
    <mergeCell ref="A53:B53"/>
    <mergeCell ref="A44:E44"/>
    <mergeCell ref="A15:E15"/>
    <mergeCell ref="A23:E23"/>
    <mergeCell ref="A24:E24"/>
    <mergeCell ref="A32:E32"/>
    <mergeCell ref="A33:E33"/>
    <mergeCell ref="A43:E43"/>
    <mergeCell ref="A14:E1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2025-01-14T08:27:38Z</dcterms:modified>
</cp:coreProperties>
</file>